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tabRatio="628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'部门预算财政拨款“三公”经费支出表'!$A$1:$F$11</definedName>
    <definedName name="_xlnm.Print_Area" localSheetId="3">'部门预算财政拨款收支总表'!$A$1:$H$37</definedName>
    <definedName name="_xlnm.Print_Area" localSheetId="7">'部门预算国有资本经营预算财政拨款支出表'!$A$1:$F$11</definedName>
    <definedName name="_xlnm.Print_Area" localSheetId="1">'部门预算收入总表'!$A$1:$K$12</definedName>
    <definedName name="_xlnm.Print_Area" localSheetId="0">'部门预算收支总表'!$A$1:$E$38</definedName>
    <definedName name="_xlnm.Print_Area" localSheetId="5">'部门预算一般公共预算财政拨款基本支出表'!$A$1:$F$22</definedName>
    <definedName name="_xlnm.Print_Area" localSheetId="4">'部门预算一般公共预算财政拨款支出表'!$A$1:$F$12</definedName>
    <definedName name="_xlnm.Print_Area" localSheetId="6">'部门预算政府基金预算财政拨款支出表'!$A$1:$F$11</definedName>
    <definedName name="_xlnm.Print_Area" localSheetId="2">'部门预算支出总表'!$A$1:$I$12</definedName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<sst xmlns="http://schemas.openxmlformats.org/spreadsheetml/2006/main" count="512" uniqueCount="189">
  <si>
    <t>部门预算收支总表</t>
  </si>
  <si>
    <r>
      <t>部门编码及名称：434</t>
    </r>
    <r>
      <rPr>
        <b/>
        <sz val="12"/>
        <rFont val="宋体"/>
        <family val="0"/>
      </rPr>
      <t>临西县人民政府办公室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</si>
  <si>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</si>
  <si>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</si>
  <si>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</si>
  <si>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</si>
  <si>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</si>
  <si>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</si>
  <si>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</si>
  <si>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</si>
  <si>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</si>
  <si>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</si>
  <si>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</si>
  <si>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</si>
  <si>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</si>
  <si>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</si>
  <si>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</si>
  <si>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768.52</t>
  </si>
  <si>
    <t>一、一般公共服务支出</t>
  </si>
  <si>
    <r>
      <rPr>
        <sz val="12"/>
        <rFont val="方正仿宋_GBK"/>
        <family val="0"/>
      </rPr>
      <t>二、上级拨款收入</t>
    </r>
  </si>
  <si>
    <t>二、外交支出</t>
  </si>
  <si>
    <r>
      <rPr>
        <sz val="12"/>
        <rFont val="方正仿宋_GBK"/>
        <family val="0"/>
      </rPr>
      <t>三、事业收入</t>
    </r>
  </si>
  <si>
    <t>三、国防支出</t>
  </si>
  <si>
    <r>
      <t xml:space="preserve">    </t>
    </r>
    <r>
      <rPr>
        <sz val="12"/>
        <rFont val="方正仿宋_GBK"/>
        <family val="0"/>
      </rPr>
      <t>其中：财政专户收入</t>
    </r>
  </si>
  <si>
    <t>四、公共安全支出</t>
  </si>
  <si>
    <t>5</t>
  </si>
  <si>
    <r>
      <rPr>
        <sz val="12"/>
        <rFont val="方正仿宋_GBK"/>
        <family val="0"/>
      </rPr>
      <t>四、经营收入</t>
    </r>
  </si>
  <si>
    <t>五、教育支出</t>
  </si>
  <si>
    <t>6</t>
  </si>
  <si>
    <r>
      <rPr>
        <sz val="12"/>
        <rFont val="方正仿宋_GBK"/>
        <family val="0"/>
      </rPr>
      <t>五、附属单位上缴收入</t>
    </r>
  </si>
  <si>
    <t>六、科学技术支出</t>
  </si>
  <si>
    <t>7</t>
  </si>
  <si>
    <r>
      <rPr>
        <sz val="12"/>
        <rFont val="方正仿宋_GBK"/>
        <family val="0"/>
      </rPr>
      <t>六、其他收入</t>
    </r>
  </si>
  <si>
    <t>七、文化旅游体育与传媒支出</t>
  </si>
  <si>
    <t>8</t>
  </si>
  <si>
    <t/>
  </si>
  <si>
    <t>八、社会保障和就业支出</t>
  </si>
  <si>
    <t>9</t>
  </si>
  <si>
    <t>九、社会保险基金支出</t>
  </si>
  <si>
    <t>10</t>
  </si>
  <si>
    <t>十、卫生健康支出</t>
  </si>
  <si>
    <t>11</t>
  </si>
  <si>
    <t>十一、节能环保支出</t>
  </si>
  <si>
    <t>12</t>
  </si>
  <si>
    <t>十二、城乡社区支出</t>
  </si>
  <si>
    <t>13</t>
  </si>
  <si>
    <t>十三、农林水支出</t>
  </si>
  <si>
    <t>14</t>
  </si>
  <si>
    <t>十四、交通运输支出</t>
  </si>
  <si>
    <t>15</t>
  </si>
  <si>
    <t>十五、资源勘探信息等支出</t>
  </si>
  <si>
    <t>16</t>
  </si>
  <si>
    <t>十六、商业服务业等支出</t>
  </si>
  <si>
    <t>17</t>
  </si>
  <si>
    <t>十七、金融支出</t>
  </si>
  <si>
    <t>18</t>
  </si>
  <si>
    <t>十八、援助其他地区支出</t>
  </si>
  <si>
    <t>19</t>
  </si>
  <si>
    <t>十九、自然资源海洋气象等支出</t>
  </si>
  <si>
    <t>20</t>
  </si>
  <si>
    <t>二十、住房保障支出</t>
  </si>
  <si>
    <t>21</t>
  </si>
  <si>
    <t>二十一、粮油物资储备支出</t>
  </si>
  <si>
    <t>22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</si>
  <si>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</si>
  <si>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</si>
  <si>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</si>
  <si>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</si>
  <si>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</si>
  <si>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</si>
  <si>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</si>
  <si>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</si>
  <si>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</si>
  <si>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</si>
  <si>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t xml:space="preserve">        本年支出合计</t>
  </si>
  <si>
    <t>24</t>
  </si>
  <si>
    <r>
      <t xml:space="preserve">    </t>
    </r>
    <r>
      <rPr>
        <sz val="12"/>
        <rFont val="方正仿宋_GBK"/>
        <family val="0"/>
      </rPr>
      <t>用事业基金弥补收支差额</t>
    </r>
  </si>
  <si>
    <t xml:space="preserve">    结余分配</t>
  </si>
  <si>
    <t>25</t>
  </si>
  <si>
    <r>
      <t xml:space="preserve">    </t>
    </r>
    <r>
      <rPr>
        <sz val="12"/>
        <rFont val="方正仿宋_GBK"/>
        <family val="0"/>
      </rPr>
      <t>年初结转和结余</t>
    </r>
  </si>
  <si>
    <t xml:space="preserve">    年末结转和结余</t>
  </si>
  <si>
    <t>26</t>
  </si>
  <si>
    <r>
      <t xml:space="preserve">            </t>
    </r>
    <r>
      <rPr>
        <sz val="12"/>
        <rFont val="方正仿宋_GBK"/>
        <family val="0"/>
      </rPr>
      <t>合计</t>
    </r>
  </si>
  <si>
    <t xml:space="preserve">            合计</t>
  </si>
  <si>
    <t>部门预算收入总表</t>
  </si>
  <si>
    <t>部门编码及名称：434临西县人民政府办公室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</si>
  <si>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</si>
  <si>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</si>
  <si>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</si>
  <si>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</si>
  <si>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</si>
  <si>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</si>
  <si>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</si>
  <si>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</si>
  <si>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</si>
  <si>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</si>
  <si>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</si>
  <si>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</si>
  <si>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</si>
  <si>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</si>
  <si>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</si>
  <si>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r>
      <rPr>
        <sz val="12"/>
        <rFont val="方正仿宋_GBK"/>
        <family val="0"/>
      </rPr>
      <t>合计</t>
    </r>
  </si>
  <si>
    <t>一般公共服务收入</t>
  </si>
  <si>
    <t>政府办公厅（室）及相关机构事务</t>
  </si>
  <si>
    <t>行政运行</t>
  </si>
  <si>
    <t>国防支出</t>
  </si>
  <si>
    <t>国防动员</t>
  </si>
  <si>
    <t>人民防空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</si>
  <si>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</si>
  <si>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</si>
  <si>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</si>
  <si>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</si>
  <si>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</si>
  <si>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</si>
  <si>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</si>
  <si>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</si>
  <si>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</si>
  <si>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</si>
  <si>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</si>
  <si>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</si>
  <si>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</si>
  <si>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</si>
  <si>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</si>
  <si>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</si>
  <si>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</si>
  <si>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</si>
  <si>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</si>
  <si>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</si>
  <si>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</si>
  <si>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r>
      <t xml:space="preserve">        </t>
    </r>
    <r>
      <rPr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</si>
  <si>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年初财政拨款结转和结余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</si>
  <si>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</si>
  <si>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</si>
  <si>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</si>
  <si>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</si>
  <si>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</si>
  <si>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</si>
  <si>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</si>
  <si>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</si>
  <si>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</si>
  <si>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</si>
  <si>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</si>
  <si>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</si>
  <si>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</si>
  <si>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</si>
  <si>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</si>
  <si>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</si>
  <si>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</si>
  <si>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</si>
  <si>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</si>
  <si>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</si>
  <si>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</si>
  <si>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</si>
  <si>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</si>
  <si>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</si>
  <si>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</si>
  <si>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</si>
  <si>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</si>
  <si>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</si>
  <si>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</si>
  <si>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</si>
  <si>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30211</t>
  </si>
  <si>
    <t>差旅费</t>
  </si>
  <si>
    <t>30213</t>
  </si>
  <si>
    <t>维修(护)费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</si>
  <si>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</si>
  <si>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</si>
  <si>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</si>
  <si>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</si>
  <si>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</si>
  <si>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</si>
  <si>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30301</t>
  </si>
  <si>
    <t>离休费</t>
  </si>
  <si>
    <t>30302</t>
  </si>
  <si>
    <t>退休费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</si>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</sst>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38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11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2"/>
      <name val="Cambria"/>
      <family val="0"/>
    </font>
    <font>
      <b/>
      <sz val="12"/>
      <name val="Cambria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1" fillId="2" borderId="0" applyNumberFormat="0" applyBorder="0" applyAlignment="0" applyProtection="0"/>
    <xf numFmtId="0" fontId="18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1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 applyNumberFormat="0">
      <alignment/>
      <protection locked="0"/>
    </xf>
    <xf numFmtId="0" fontId="24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24" fillId="7" borderId="0" applyNumberFormat="0" applyBorder="0" applyAlignment="0" applyProtection="0"/>
    <xf numFmtId="0" fontId="21" fillId="0" borderId="5" applyNumberFormat="0" applyFill="0" applyAlignment="0" applyProtection="0"/>
    <xf numFmtId="0" fontId="24" fillId="8" borderId="0" applyNumberFormat="0" applyBorder="0" applyAlignment="0" applyProtection="0"/>
    <xf numFmtId="0" fontId="29" fillId="9" borderId="6" applyNumberFormat="0" applyAlignment="0" applyProtection="0"/>
    <xf numFmtId="0" fontId="19" fillId="9" borderId="1" applyNumberFormat="0" applyAlignment="0" applyProtection="0"/>
    <xf numFmtId="0" fontId="26" fillId="10" borderId="7" applyNumberFormat="0" applyAlignment="0" applyProtection="0"/>
    <xf numFmtId="0" fontId="11" fillId="3" borderId="0" applyNumberFormat="0" applyBorder="0" applyAlignment="0" applyProtection="0"/>
    <xf numFmtId="0" fontId="24" fillId="11" borderId="0" applyNumberFormat="0" applyBorder="0" applyAlignment="0" applyProtection="0"/>
    <xf numFmtId="0" fontId="16" fillId="0" borderId="8" applyNumberFormat="0" applyFill="0" applyAlignment="0" applyProtection="0"/>
    <xf numFmtId="0" fontId="10" fillId="0" borderId="9" applyNumberFormat="0" applyFill="0" applyAlignment="0" applyProtection="0"/>
    <xf numFmtId="0" fontId="31" fillId="12" borderId="0" applyNumberFormat="0" applyBorder="0" applyAlignment="0" applyProtection="0"/>
    <xf numFmtId="0" fontId="32" fillId="4" borderId="0" applyNumberFormat="0" applyBorder="0" applyAlignment="0" applyProtection="0"/>
    <xf numFmtId="0" fontId="11" fillId="7" borderId="0" applyNumberFormat="0" applyBorder="0" applyAlignment="0" applyProtection="0"/>
    <xf numFmtId="0" fontId="24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4" fillId="13" borderId="0" applyNumberFormat="0" applyBorder="0" applyAlignment="0" applyProtection="0"/>
    <xf numFmtId="0" fontId="11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11" fillId="3" borderId="0" applyNumberFormat="0" applyBorder="0" applyAlignment="0" applyProtection="0"/>
    <xf numFmtId="0" fontId="24" fillId="3" borderId="0" applyNumberFormat="0" applyBorder="0" applyAlignment="0" applyProtection="0"/>
  </cellStyleXfs>
  <cellXfs count="7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176" fontId="35" fillId="0" borderId="10" xfId="52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176" fontId="36" fillId="0" borderId="0" xfId="52" applyNumberFormat="1" applyFont="1" applyAlignment="1">
      <alignment horizontal="center" vertical="center" wrapText="1"/>
      <protection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 applyProtection="1">
      <alignment horizontal="center" vertical="center" shrinkToFit="1"/>
      <protection/>
    </xf>
    <xf numFmtId="177" fontId="11" fillId="0" borderId="10" xfId="0" applyNumberFormat="1" applyFont="1" applyFill="1" applyBorder="1" applyAlignment="1" applyProtection="1">
      <alignment horizontal="center" vertical="center" shrinkToFit="1"/>
      <protection/>
    </xf>
    <xf numFmtId="178" fontId="12" fillId="9" borderId="10" xfId="0" applyNumberFormat="1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 shrinkToFit="1"/>
      <protection/>
    </xf>
    <xf numFmtId="178" fontId="8" fillId="9" borderId="10" xfId="0" applyNumberFormat="1" applyFont="1" applyFill="1" applyBorder="1" applyAlignment="1" applyProtection="1">
      <alignment horizontal="left" vertical="center"/>
      <protection/>
    </xf>
    <xf numFmtId="0" fontId="14" fillId="0" borderId="13" xfId="0" applyFont="1" applyFill="1" applyBorder="1" applyAlignment="1" applyProtection="1">
      <alignment horizontal="left" vertical="center" wrapText="1" shrinkToFit="1"/>
      <protection/>
    </xf>
    <xf numFmtId="0" fontId="14" fillId="0" borderId="13" xfId="0" applyFont="1" applyFill="1" applyBorder="1" applyAlignment="1" applyProtection="1">
      <alignment horizontal="left" vertical="center" shrinkToFit="1"/>
      <protection/>
    </xf>
    <xf numFmtId="178" fontId="37" fillId="9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horizontal="left" vertical="center" shrinkToFit="1"/>
      <protection/>
    </xf>
    <xf numFmtId="178" fontId="36" fillId="9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 wrapText="1" shrinkToFit="1"/>
      <protection/>
    </xf>
    <xf numFmtId="0" fontId="14" fillId="0" borderId="1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 horizontal="left" vertical="center"/>
      <protection/>
    </xf>
    <xf numFmtId="176" fontId="5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177" fontId="10" fillId="0" borderId="10" xfId="0" applyNumberFormat="1" applyFont="1" applyFill="1" applyBorder="1" applyAlignment="1" applyProtection="1">
      <alignment horizontal="right" vertical="center" shrinkToFit="1"/>
      <protection/>
    </xf>
    <xf numFmtId="177" fontId="11" fillId="0" borderId="10" xfId="0" applyNumberFormat="1" applyFont="1" applyFill="1" applyBorder="1" applyAlignment="1" applyProtection="1">
      <alignment horizontal="right" vertical="center" shrinkToFit="1"/>
      <protection/>
    </xf>
    <xf numFmtId="177" fontId="15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3" xfId="0" applyNumberFormat="1" applyFont="1" applyFill="1" applyBorder="1" applyAlignment="1" applyProtection="1">
      <alignment horizontal="right" vertical="center" shrinkToFit="1"/>
      <protection/>
    </xf>
    <xf numFmtId="178" fontId="37" fillId="9" borderId="10" xfId="0" applyNumberFormat="1" applyFont="1" applyFill="1" applyBorder="1" applyAlignment="1" applyProtection="1">
      <alignment vertical="center"/>
      <protection/>
    </xf>
    <xf numFmtId="178" fontId="36" fillId="9" borderId="10" xfId="0" applyNumberFormat="1" applyFont="1" applyFill="1" applyBorder="1" applyAlignment="1" applyProtection="1">
      <alignment vertical="center"/>
      <protection/>
    </xf>
    <xf numFmtId="177" fontId="10" fillId="0" borderId="13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showZeros="0" zoomScale="85" zoomScaleNormal="85" workbookViewId="0" topLeftCell="A1">
      <pane ySplit="5" topLeftCell="A21" activePane="bottomLeft" state="frozen"/>
      <selection pane="bottomLeft" activeCell="D13" sqref="D13"/>
    </sheetView>
  </sheetViews>
  <sheetFormatPr defaultColWidth="10" defaultRowHeight="15" customHeight="1"/>
  <cols>
    <col min="1" max="1" width="8.33203125" style="67" customWidth="1"/>
    <col min="2" max="2" width="53.83203125" style="68" customWidth="1"/>
    <col min="3" max="3" width="23.66015625" style="69" customWidth="1"/>
    <col min="4" max="4" width="49.16015625" style="68" customWidth="1"/>
    <col min="5" max="5" width="23.5" style="69" customWidth="1"/>
  </cols>
  <sheetData>
    <row r="1" spans="1:5" s="66" customFormat="1" ht="51.75" customHeight="1">
      <c r="A1" s="49" t="s">
        <v>0</v>
      </c>
      <c r="B1" s="50">
        <f>""</f>
      </c>
      <c r="C1" s="50">
        <f>""</f>
      </c>
      <c r="D1" s="51">
        <f>""</f>
      </c>
      <c r="E1" s="50">
        <f>""</f>
      </c>
    </row>
    <row r="2" spans="1:5" s="66" customFormat="1" ht="15" customHeight="1">
      <c r="A2" s="58" t="s">
        <v>1</v>
      </c>
      <c r="B2" s="54" t="s">
        <v>2</v>
      </c>
      <c r="C2" s="54">
        <f>""</f>
      </c>
      <c r="D2" s="58" t="s">
        <v>3</v>
      </c>
      <c r="E2" s="55" t="s">
        <v>4</v>
      </c>
    </row>
    <row r="3" spans="1:5" s="66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66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66" customFormat="1" ht="21" customHeight="1">
      <c r="A5" s="70" t="s">
        <v>9</v>
      </c>
      <c r="B5" s="70" t="s">
        <v>12</v>
      </c>
      <c r="C5" s="70" t="s">
        <v>13</v>
      </c>
      <c r="D5" s="70" t="s">
        <v>14</v>
      </c>
      <c r="E5" s="70" t="s">
        <v>15</v>
      </c>
    </row>
    <row r="6" spans="1:5" s="1" customFormat="1" ht="21" customHeight="1">
      <c r="A6" s="15" t="s">
        <v>12</v>
      </c>
      <c r="B6" s="15" t="s">
        <v>16</v>
      </c>
      <c r="C6" s="15" t="s">
        <v>17</v>
      </c>
      <c r="D6" s="15" t="s">
        <v>18</v>
      </c>
      <c r="E6" s="56">
        <f>C6-E8</f>
        <v>733.52</v>
      </c>
    </row>
    <row r="7" spans="1:5" s="1" customFormat="1" ht="21" customHeight="1">
      <c r="A7" s="15" t="s">
        <v>13</v>
      </c>
      <c r="B7" s="15" t="s">
        <v>19</v>
      </c>
      <c r="C7" s="15">
        <v>0</v>
      </c>
      <c r="D7" s="15" t="s">
        <v>20</v>
      </c>
      <c r="E7" s="15">
        <v>0</v>
      </c>
    </row>
    <row r="8" spans="1:5" s="1" customFormat="1" ht="21" customHeight="1">
      <c r="A8" s="15" t="s">
        <v>14</v>
      </c>
      <c r="B8" s="15" t="s">
        <v>21</v>
      </c>
      <c r="C8" s="15">
        <v>0</v>
      </c>
      <c r="D8" s="15" t="s">
        <v>22</v>
      </c>
      <c r="E8" s="56">
        <v>35</v>
      </c>
    </row>
    <row r="9" spans="1:5" s="1" customFormat="1" ht="21" customHeight="1">
      <c r="A9" s="15" t="s">
        <v>15</v>
      </c>
      <c r="B9" s="15" t="s">
        <v>23</v>
      </c>
      <c r="C9" s="15">
        <v>0</v>
      </c>
      <c r="D9" s="15" t="s">
        <v>24</v>
      </c>
      <c r="E9" s="15">
        <v>0</v>
      </c>
    </row>
    <row r="10" spans="1:5" s="1" customFormat="1" ht="21" customHeight="1">
      <c r="A10" s="15" t="s">
        <v>25</v>
      </c>
      <c r="B10" s="15" t="s">
        <v>26</v>
      </c>
      <c r="C10" s="15">
        <v>0</v>
      </c>
      <c r="D10" s="15" t="s">
        <v>27</v>
      </c>
      <c r="E10" s="15">
        <v>0</v>
      </c>
    </row>
    <row r="11" spans="1:5" s="1" customFormat="1" ht="21" customHeight="1">
      <c r="A11" s="15" t="s">
        <v>28</v>
      </c>
      <c r="B11" s="15" t="s">
        <v>29</v>
      </c>
      <c r="C11" s="15">
        <v>0</v>
      </c>
      <c r="D11" s="15" t="s">
        <v>30</v>
      </c>
      <c r="E11" s="15">
        <v>0</v>
      </c>
    </row>
    <row r="12" spans="1:5" s="1" customFormat="1" ht="21" customHeight="1">
      <c r="A12" s="15" t="s">
        <v>31</v>
      </c>
      <c r="B12" s="15" t="s">
        <v>32</v>
      </c>
      <c r="C12" s="15">
        <v>0</v>
      </c>
      <c r="D12" s="15" t="s">
        <v>33</v>
      </c>
      <c r="E12" s="15"/>
    </row>
    <row r="13" spans="1:5" s="1" customFormat="1" ht="21" customHeight="1">
      <c r="A13" s="15" t="s">
        <v>34</v>
      </c>
      <c r="B13" s="15" t="s">
        <v>35</v>
      </c>
      <c r="C13" s="15" t="s">
        <v>35</v>
      </c>
      <c r="D13" s="15" t="s">
        <v>36</v>
      </c>
      <c r="E13" s="15"/>
    </row>
    <row r="14" spans="1:5" s="1" customFormat="1" ht="21" customHeight="1">
      <c r="A14" s="15" t="s">
        <v>37</v>
      </c>
      <c r="B14" s="15" t="s">
        <v>35</v>
      </c>
      <c r="C14" s="15" t="s">
        <v>35</v>
      </c>
      <c r="D14" s="15" t="s">
        <v>38</v>
      </c>
      <c r="E14" s="15"/>
    </row>
    <row r="15" spans="1:5" s="1" customFormat="1" ht="21" customHeight="1">
      <c r="A15" s="15" t="s">
        <v>39</v>
      </c>
      <c r="B15" s="15" t="s">
        <v>35</v>
      </c>
      <c r="C15" s="15" t="s">
        <v>35</v>
      </c>
      <c r="D15" s="15" t="s">
        <v>40</v>
      </c>
      <c r="E15" s="15"/>
    </row>
    <row r="16" spans="1:5" s="1" customFormat="1" ht="21" customHeight="1">
      <c r="A16" s="15" t="s">
        <v>41</v>
      </c>
      <c r="B16" s="15" t="s">
        <v>35</v>
      </c>
      <c r="C16" s="15" t="s">
        <v>35</v>
      </c>
      <c r="D16" s="15" t="s">
        <v>42</v>
      </c>
      <c r="E16" s="15">
        <v>0</v>
      </c>
    </row>
    <row r="17" spans="1:5" s="1" customFormat="1" ht="21" customHeight="1">
      <c r="A17" s="15" t="s">
        <v>43</v>
      </c>
      <c r="B17" s="15" t="s">
        <v>35</v>
      </c>
      <c r="C17" s="15" t="s">
        <v>35</v>
      </c>
      <c r="D17" s="15" t="s">
        <v>44</v>
      </c>
      <c r="E17" s="15">
        <v>0</v>
      </c>
    </row>
    <row r="18" spans="1:5" s="1" customFormat="1" ht="21" customHeight="1">
      <c r="A18" s="15" t="s">
        <v>45</v>
      </c>
      <c r="B18" s="15" t="s">
        <v>35</v>
      </c>
      <c r="C18" s="15" t="s">
        <v>35</v>
      </c>
      <c r="D18" s="15" t="s">
        <v>46</v>
      </c>
      <c r="E18" s="15">
        <v>0</v>
      </c>
    </row>
    <row r="19" spans="1:5" s="1" customFormat="1" ht="21" customHeight="1">
      <c r="A19" s="15" t="s">
        <v>47</v>
      </c>
      <c r="B19" s="15" t="s">
        <v>35</v>
      </c>
      <c r="C19" s="15" t="s">
        <v>35</v>
      </c>
      <c r="D19" s="15" t="s">
        <v>48</v>
      </c>
      <c r="E19" s="15">
        <v>0</v>
      </c>
    </row>
    <row r="20" spans="1:5" s="1" customFormat="1" ht="21" customHeight="1">
      <c r="A20" s="15" t="s">
        <v>49</v>
      </c>
      <c r="B20" s="15" t="s">
        <v>35</v>
      </c>
      <c r="C20" s="15" t="s">
        <v>35</v>
      </c>
      <c r="D20" s="15" t="s">
        <v>50</v>
      </c>
      <c r="E20" s="15">
        <v>0</v>
      </c>
    </row>
    <row r="21" spans="1:5" s="1" customFormat="1" ht="21" customHeight="1">
      <c r="A21" s="15" t="s">
        <v>51</v>
      </c>
      <c r="B21" s="15" t="s">
        <v>35</v>
      </c>
      <c r="C21" s="15" t="s">
        <v>35</v>
      </c>
      <c r="D21" s="15" t="s">
        <v>52</v>
      </c>
      <c r="E21" s="15">
        <v>0</v>
      </c>
    </row>
    <row r="22" spans="1:5" s="1" customFormat="1" ht="21" customHeight="1">
      <c r="A22" s="15" t="s">
        <v>53</v>
      </c>
      <c r="B22" s="15" t="s">
        <v>35</v>
      </c>
      <c r="C22" s="15" t="s">
        <v>35</v>
      </c>
      <c r="D22" s="15" t="s">
        <v>54</v>
      </c>
      <c r="E22" s="15">
        <v>0</v>
      </c>
    </row>
    <row r="23" spans="1:5" s="1" customFormat="1" ht="21" customHeight="1">
      <c r="A23" s="15" t="s">
        <v>55</v>
      </c>
      <c r="B23" s="15" t="s">
        <v>35</v>
      </c>
      <c r="C23" s="15" t="s">
        <v>35</v>
      </c>
      <c r="D23" s="15" t="s">
        <v>56</v>
      </c>
      <c r="E23" s="15"/>
    </row>
    <row r="24" spans="1:5" s="1" customFormat="1" ht="21" customHeight="1">
      <c r="A24" s="15" t="s">
        <v>57</v>
      </c>
      <c r="B24" s="15" t="s">
        <v>35</v>
      </c>
      <c r="C24" s="15" t="s">
        <v>35</v>
      </c>
      <c r="D24" s="15" t="s">
        <v>58</v>
      </c>
      <c r="E24" s="15"/>
    </row>
    <row r="25" spans="1:5" s="1" customFormat="1" ht="21" customHeight="1">
      <c r="A25" s="15" t="s">
        <v>59</v>
      </c>
      <c r="B25" s="15" t="s">
        <v>35</v>
      </c>
      <c r="C25" s="15" t="s">
        <v>35</v>
      </c>
      <c r="D25" s="15" t="s">
        <v>60</v>
      </c>
      <c r="E25" s="15"/>
    </row>
    <row r="26" spans="1:5" s="1" customFormat="1" ht="21" customHeight="1">
      <c r="A26" s="15" t="s">
        <v>61</v>
      </c>
      <c r="B26" s="15" t="s">
        <v>35</v>
      </c>
      <c r="C26" s="15" t="s">
        <v>35</v>
      </c>
      <c r="D26" s="15" t="s">
        <v>62</v>
      </c>
      <c r="E26" s="15"/>
    </row>
    <row r="27" spans="1:5" s="1" customFormat="1" ht="21" customHeight="1">
      <c r="A27" s="15" t="s">
        <v>63</v>
      </c>
      <c r="B27" s="15" t="s">
        <v>35</v>
      </c>
      <c r="C27" s="15" t="s">
        <v>35</v>
      </c>
      <c r="D27" s="15" t="s">
        <v>64</v>
      </c>
      <c r="E27" s="15">
        <v>0</v>
      </c>
    </row>
    <row r="28" spans="1:5" s="1" customFormat="1" ht="21" customHeight="1">
      <c r="A28" s="15"/>
      <c r="B28" s="15"/>
      <c r="C28" s="15"/>
      <c r="D28" s="15" t="s">
        <v>65</v>
      </c>
      <c r="E28" s="15"/>
    </row>
    <row r="29" spans="1:5" s="1" customFormat="1" ht="21" customHeight="1">
      <c r="A29" s="15"/>
      <c r="B29" s="15"/>
      <c r="C29" s="15"/>
      <c r="D29" s="15" t="s">
        <v>66</v>
      </c>
      <c r="E29" s="15"/>
    </row>
    <row r="30" spans="1:5" s="1" customFormat="1" ht="21" customHeight="1">
      <c r="A30" s="15"/>
      <c r="B30" s="15"/>
      <c r="C30" s="15"/>
      <c r="D30" s="15" t="s">
        <v>67</v>
      </c>
      <c r="E30" s="15"/>
    </row>
    <row r="31" spans="1:5" s="1" customFormat="1" ht="21" customHeight="1">
      <c r="A31" s="15"/>
      <c r="B31" s="15"/>
      <c r="C31" s="15"/>
      <c r="D31" s="15" t="s">
        <v>68</v>
      </c>
      <c r="E31" s="15"/>
    </row>
    <row r="32" spans="1:5" s="1" customFormat="1" ht="21" customHeight="1">
      <c r="A32" s="15"/>
      <c r="B32" s="15"/>
      <c r="C32" s="15"/>
      <c r="D32" s="15" t="s">
        <v>69</v>
      </c>
      <c r="E32" s="15"/>
    </row>
    <row r="33" spans="1:5" s="1" customFormat="1" ht="21" customHeight="1">
      <c r="A33" s="15"/>
      <c r="B33" s="15"/>
      <c r="C33" s="15"/>
      <c r="D33" s="15" t="s">
        <v>70</v>
      </c>
      <c r="E33" s="15"/>
    </row>
    <row r="34" spans="1:5" s="1" customFormat="1" ht="21" customHeight="1">
      <c r="A34" s="15"/>
      <c r="B34" s="15"/>
      <c r="C34" s="15"/>
      <c r="D34" s="15" t="s">
        <v>71</v>
      </c>
      <c r="E34" s="15"/>
    </row>
    <row r="35" spans="1:5" s="1" customFormat="1" ht="21" customHeight="1">
      <c r="A35" s="15" t="s">
        <v>72</v>
      </c>
      <c r="B35" s="15" t="s">
        <v>73</v>
      </c>
      <c r="C35" s="15" t="s">
        <v>17</v>
      </c>
      <c r="D35" s="15" t="s">
        <v>74</v>
      </c>
      <c r="E35" s="15" t="s">
        <v>17</v>
      </c>
    </row>
    <row r="36" spans="1:5" s="1" customFormat="1" ht="21" customHeight="1">
      <c r="A36" s="15" t="s">
        <v>75</v>
      </c>
      <c r="B36" s="15" t="s">
        <v>76</v>
      </c>
      <c r="C36" s="15">
        <v>0</v>
      </c>
      <c r="D36" s="15" t="s">
        <v>77</v>
      </c>
      <c r="E36" s="15">
        <v>0</v>
      </c>
    </row>
    <row r="37" spans="1:5" s="1" customFormat="1" ht="21" customHeight="1">
      <c r="A37" s="15" t="s">
        <v>78</v>
      </c>
      <c r="B37" s="15" t="s">
        <v>79</v>
      </c>
      <c r="C37" s="15">
        <v>0</v>
      </c>
      <c r="D37" s="15" t="s">
        <v>80</v>
      </c>
      <c r="E37" s="15">
        <v>0</v>
      </c>
    </row>
    <row r="38" spans="1:5" s="1" customFormat="1" ht="21" customHeight="1">
      <c r="A38" s="15" t="s">
        <v>81</v>
      </c>
      <c r="B38" s="15" t="s">
        <v>82</v>
      </c>
      <c r="C38" s="15" t="s">
        <v>17</v>
      </c>
      <c r="D38" s="15" t="s">
        <v>83</v>
      </c>
      <c r="E38" s="15" t="s">
        <v>17</v>
      </c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5" ht="15" customHeight="1">
      <c r="A42"/>
      <c r="B42"/>
      <c r="C42"/>
      <c r="D42"/>
      <c r="E42"/>
    </row>
    <row r="43" spans="1:5" ht="15" customHeight="1">
      <c r="A43"/>
      <c r="B43"/>
      <c r="C43"/>
      <c r="D43"/>
      <c r="E43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13" ht="15" customHeight="1">
      <c r="A49"/>
      <c r="B49"/>
      <c r="C49"/>
      <c r="D49"/>
      <c r="E49"/>
      <c r="K49" s="1"/>
      <c r="L49" s="1"/>
      <c r="M49" s="1"/>
    </row>
    <row r="50" spans="1:13" ht="15" customHeight="1">
      <c r="A50"/>
      <c r="B50"/>
      <c r="C50"/>
      <c r="D50"/>
      <c r="E50"/>
      <c r="K50" s="1"/>
      <c r="L50" s="1"/>
      <c r="M50" s="1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  <row r="159" spans="1:5" ht="15" customHeight="1">
      <c r="A159"/>
      <c r="B159"/>
      <c r="C159"/>
      <c r="D159"/>
      <c r="E159"/>
    </row>
    <row r="160" spans="1:5" ht="15" customHeight="1">
      <c r="A160"/>
      <c r="B160"/>
      <c r="C160"/>
      <c r="D160"/>
      <c r="E160"/>
    </row>
    <row r="161" spans="1:5" ht="15" customHeight="1">
      <c r="A161"/>
      <c r="B161"/>
      <c r="C161"/>
      <c r="D161"/>
      <c r="E161"/>
    </row>
    <row r="162" spans="1:5" ht="15" customHeight="1">
      <c r="A162"/>
      <c r="B162"/>
      <c r="C162"/>
      <c r="D162"/>
      <c r="E162"/>
    </row>
    <row r="163" spans="1:5" ht="15" customHeight="1">
      <c r="A163"/>
      <c r="B163"/>
      <c r="C163"/>
      <c r="D163"/>
      <c r="E163"/>
    </row>
    <row r="164" spans="1:5" ht="15" customHeight="1">
      <c r="A164"/>
      <c r="B164"/>
      <c r="C164"/>
      <c r="D164"/>
      <c r="E164"/>
    </row>
    <row r="165" spans="1:5" ht="15" customHeight="1">
      <c r="A165"/>
      <c r="B165"/>
      <c r="C165"/>
      <c r="D165"/>
      <c r="E165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Zeros="0" workbookViewId="0" topLeftCell="A1">
      <selection activeCell="G12" sqref="G1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9" t="s">
        <v>84</v>
      </c>
      <c r="B1" s="50">
        <f aca="true" t="shared" si="0" ref="B1:K1">""</f>
      </c>
      <c r="C1" s="50">
        <f t="shared" si="0"/>
      </c>
      <c r="D1" s="50">
        <f t="shared" si="0"/>
      </c>
      <c r="E1" s="50">
        <f t="shared" si="0"/>
      </c>
      <c r="F1" s="50">
        <f t="shared" si="0"/>
      </c>
      <c r="G1" s="50">
        <f t="shared" si="0"/>
      </c>
      <c r="H1" s="50">
        <f t="shared" si="0"/>
      </c>
      <c r="I1" s="50">
        <f t="shared" si="0"/>
      </c>
      <c r="J1" s="51">
        <f t="shared" si="0"/>
      </c>
      <c r="K1" s="50">
        <f t="shared" si="0"/>
      </c>
    </row>
    <row r="2" spans="1:11" ht="21" customHeight="1">
      <c r="A2" s="58" t="s">
        <v>85</v>
      </c>
      <c r="B2" s="54">
        <f aca="true" t="shared" si="1" ref="B2:G2">""</f>
      </c>
      <c r="C2" s="54">
        <f t="shared" si="1"/>
      </c>
      <c r="D2" s="54">
        <f t="shared" si="1"/>
      </c>
      <c r="E2" s="54">
        <f t="shared" si="1"/>
      </c>
      <c r="F2" s="53" t="s">
        <v>86</v>
      </c>
      <c r="G2" s="54">
        <f t="shared" si="1"/>
      </c>
      <c r="H2" s="58" t="s">
        <v>3</v>
      </c>
      <c r="I2" s="54">
        <f>""</f>
      </c>
      <c r="J2" s="55" t="s">
        <v>4</v>
      </c>
      <c r="K2" s="54">
        <f>""</f>
      </c>
    </row>
    <row r="3" spans="1:11" ht="21.75" customHeight="1">
      <c r="A3" s="10" t="s">
        <v>5</v>
      </c>
      <c r="B3" s="10" t="s">
        <v>87</v>
      </c>
      <c r="C3" s="10">
        <f>""</f>
      </c>
      <c r="D3" s="10" t="s">
        <v>88</v>
      </c>
      <c r="E3" s="10" t="s">
        <v>89</v>
      </c>
      <c r="F3" s="10" t="s">
        <v>90</v>
      </c>
      <c r="G3" s="10" t="s">
        <v>91</v>
      </c>
      <c r="H3" s="10">
        <f>""</f>
      </c>
      <c r="I3" s="10" t="s">
        <v>92</v>
      </c>
      <c r="J3" s="10" t="s">
        <v>93</v>
      </c>
      <c r="K3" s="10" t="s">
        <v>94</v>
      </c>
    </row>
    <row r="4" spans="1:11" ht="42.75">
      <c r="A4" s="10" t="s">
        <v>9</v>
      </c>
      <c r="B4" s="10" t="s">
        <v>95</v>
      </c>
      <c r="C4" s="10" t="s">
        <v>96</v>
      </c>
      <c r="D4" s="10">
        <f>""</f>
      </c>
      <c r="E4" s="10" t="s">
        <v>97</v>
      </c>
      <c r="F4" s="10" t="s">
        <v>98</v>
      </c>
      <c r="G4" s="10" t="s">
        <v>97</v>
      </c>
      <c r="H4" s="10" t="s">
        <v>99</v>
      </c>
      <c r="I4" s="10">
        <f>""</f>
      </c>
      <c r="J4" s="10">
        <f>""</f>
      </c>
      <c r="K4" s="10" t="s">
        <v>100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  <c r="G5" s="10" t="s">
        <v>28</v>
      </c>
      <c r="H5" s="10" t="s">
        <v>31</v>
      </c>
      <c r="I5" s="10" t="s">
        <v>34</v>
      </c>
      <c r="J5" s="10" t="s">
        <v>37</v>
      </c>
      <c r="K5" s="10" t="s">
        <v>39</v>
      </c>
    </row>
    <row r="6" spans="1:11" ht="22.5" customHeight="1">
      <c r="A6" s="15" t="s">
        <v>12</v>
      </c>
      <c r="B6" s="15" t="s">
        <v>35</v>
      </c>
      <c r="C6" s="15" t="s">
        <v>101</v>
      </c>
      <c r="D6" s="62" t="s">
        <v>17</v>
      </c>
      <c r="E6" s="62" t="s">
        <v>17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</row>
    <row r="7" spans="1:11" ht="22.5" customHeight="1">
      <c r="A7" s="15" t="s">
        <v>13</v>
      </c>
      <c r="B7" s="63">
        <v>201</v>
      </c>
      <c r="C7" s="43" t="s">
        <v>102</v>
      </c>
      <c r="D7" s="62">
        <f>D9</f>
        <v>733.52</v>
      </c>
      <c r="E7" s="62">
        <f>E9</f>
        <v>733.52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22.5" customHeight="1">
      <c r="A8" s="15" t="s">
        <v>14</v>
      </c>
      <c r="B8" s="64">
        <v>20103</v>
      </c>
      <c r="C8" s="45" t="s">
        <v>103</v>
      </c>
      <c r="D8" s="62">
        <f>D9</f>
        <v>733.52</v>
      </c>
      <c r="E8" s="62">
        <f>E9</f>
        <v>733.52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22.5" customHeight="1">
      <c r="A9" s="15" t="s">
        <v>15</v>
      </c>
      <c r="B9" s="64">
        <v>2010301</v>
      </c>
      <c r="C9" s="46" t="s">
        <v>104</v>
      </c>
      <c r="D9" s="62">
        <v>733.52</v>
      </c>
      <c r="E9" s="62">
        <v>733.52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22.5" customHeight="1">
      <c r="A10" s="15" t="s">
        <v>25</v>
      </c>
      <c r="B10" s="63">
        <v>203</v>
      </c>
      <c r="C10" s="43" t="s">
        <v>105</v>
      </c>
      <c r="D10" s="65">
        <v>35</v>
      </c>
      <c r="E10" s="65">
        <v>35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22.5" customHeight="1">
      <c r="A11" s="15" t="s">
        <v>28</v>
      </c>
      <c r="B11" s="64">
        <v>20106</v>
      </c>
      <c r="C11" s="45" t="s">
        <v>106</v>
      </c>
      <c r="D11" s="65">
        <v>35</v>
      </c>
      <c r="E11" s="65">
        <v>35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22.5" customHeight="1">
      <c r="A12" s="15" t="s">
        <v>31</v>
      </c>
      <c r="B12" s="64">
        <v>2010603</v>
      </c>
      <c r="C12" s="46" t="s">
        <v>107</v>
      </c>
      <c r="D12" s="65">
        <v>35</v>
      </c>
      <c r="E12" s="65">
        <v>35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Zeros="0" workbookViewId="0" topLeftCell="A1">
      <selection activeCell="H12" sqref="H1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9" t="s">
        <v>108</v>
      </c>
      <c r="B1" s="50">
        <f aca="true" t="shared" si="0" ref="B1:I1">""</f>
      </c>
      <c r="C1" s="50">
        <f t="shared" si="0"/>
      </c>
      <c r="D1" s="50">
        <f t="shared" si="0"/>
      </c>
      <c r="E1" s="50">
        <f t="shared" si="0"/>
      </c>
      <c r="F1" s="50">
        <f t="shared" si="0"/>
      </c>
      <c r="G1" s="50">
        <f t="shared" si="0"/>
      </c>
      <c r="H1" s="51">
        <f t="shared" si="0"/>
      </c>
      <c r="I1" s="50">
        <f t="shared" si="0"/>
      </c>
    </row>
    <row r="2" spans="1:9" s="1" customFormat="1" ht="18.75" customHeight="1">
      <c r="A2" s="58" t="s">
        <v>85</v>
      </c>
      <c r="B2" s="54">
        <f aca="true" t="shared" si="1" ref="B2:G2">""</f>
      </c>
      <c r="C2" s="54">
        <f t="shared" si="1"/>
      </c>
      <c r="D2" s="54">
        <f t="shared" si="1"/>
      </c>
      <c r="E2" s="53" t="s">
        <v>86</v>
      </c>
      <c r="F2" s="58" t="s">
        <v>3</v>
      </c>
      <c r="G2" s="54">
        <f t="shared" si="1"/>
      </c>
      <c r="H2" s="55" t="s">
        <v>4</v>
      </c>
      <c r="I2" s="54">
        <f>""</f>
      </c>
    </row>
    <row r="3" spans="1:9" s="1" customFormat="1" ht="20.25" customHeight="1">
      <c r="A3" s="10" t="s">
        <v>5</v>
      </c>
      <c r="B3" s="10" t="s">
        <v>87</v>
      </c>
      <c r="C3" s="10">
        <f>""</f>
      </c>
      <c r="D3" s="10" t="s">
        <v>109</v>
      </c>
      <c r="E3" s="10" t="s">
        <v>110</v>
      </c>
      <c r="F3" s="10" t="s">
        <v>111</v>
      </c>
      <c r="G3" s="10" t="s">
        <v>112</v>
      </c>
      <c r="H3" s="10" t="s">
        <v>113</v>
      </c>
      <c r="I3" s="10" t="s">
        <v>114</v>
      </c>
    </row>
    <row r="4" spans="1:9" s="1" customFormat="1" ht="28.5">
      <c r="A4" s="10" t="s">
        <v>9</v>
      </c>
      <c r="B4" s="10" t="s">
        <v>95</v>
      </c>
      <c r="C4" s="10" t="s">
        <v>96</v>
      </c>
      <c r="D4" s="10">
        <f>""</f>
      </c>
      <c r="E4" s="10" t="s">
        <v>98</v>
      </c>
      <c r="F4" s="10" t="s">
        <v>115</v>
      </c>
      <c r="G4" s="10">
        <f>""</f>
      </c>
      <c r="H4" s="10">
        <f>""</f>
      </c>
      <c r="I4" s="10" t="s">
        <v>100</v>
      </c>
    </row>
    <row r="5" spans="1:9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  <c r="G5" s="10" t="s">
        <v>28</v>
      </c>
      <c r="H5" s="10" t="s">
        <v>31</v>
      </c>
      <c r="I5" s="10" t="s">
        <v>34</v>
      </c>
    </row>
    <row r="6" spans="1:9" ht="20.25" customHeight="1">
      <c r="A6" s="15" t="s">
        <v>12</v>
      </c>
      <c r="B6" s="15" t="s">
        <v>35</v>
      </c>
      <c r="C6" s="15" t="s">
        <v>101</v>
      </c>
      <c r="D6" s="59">
        <f>SUM(E6:F6)</f>
        <v>768.52</v>
      </c>
      <c r="E6" s="60">
        <f>E7+E10</f>
        <v>481.12</v>
      </c>
      <c r="F6" s="60">
        <f>F7+F10</f>
        <v>287.4</v>
      </c>
      <c r="G6" s="15">
        <v>0</v>
      </c>
      <c r="H6" s="15">
        <v>0</v>
      </c>
      <c r="I6" s="15">
        <v>0</v>
      </c>
    </row>
    <row r="7" spans="1:9" ht="20.25" customHeight="1">
      <c r="A7" s="15" t="s">
        <v>13</v>
      </c>
      <c r="B7" s="37">
        <v>201</v>
      </c>
      <c r="C7" s="38" t="s">
        <v>102</v>
      </c>
      <c r="D7" s="59">
        <f>SUM(E7:F7)</f>
        <v>733.52</v>
      </c>
      <c r="E7" s="60">
        <v>481.12</v>
      </c>
      <c r="F7" s="61">
        <v>252.4</v>
      </c>
      <c r="G7" s="15">
        <v>0</v>
      </c>
      <c r="H7" s="15">
        <v>0</v>
      </c>
      <c r="I7" s="15">
        <v>0</v>
      </c>
    </row>
    <row r="8" spans="1:9" ht="20.25" customHeight="1">
      <c r="A8" s="15" t="s">
        <v>14</v>
      </c>
      <c r="B8" s="39">
        <v>20103</v>
      </c>
      <c r="C8" s="40" t="s">
        <v>103</v>
      </c>
      <c r="D8" s="60">
        <f>SUM(E8:F8)</f>
        <v>733.52</v>
      </c>
      <c r="E8" s="60">
        <v>481.12</v>
      </c>
      <c r="F8" s="61">
        <v>252.4</v>
      </c>
      <c r="G8" s="15">
        <v>0</v>
      </c>
      <c r="H8" s="15">
        <v>0</v>
      </c>
      <c r="I8" s="15">
        <v>0</v>
      </c>
    </row>
    <row r="9" spans="1:9" ht="20.25" customHeight="1">
      <c r="A9" s="15" t="s">
        <v>15</v>
      </c>
      <c r="B9" s="39">
        <v>2010301</v>
      </c>
      <c r="C9" s="41" t="s">
        <v>104</v>
      </c>
      <c r="D9" s="60">
        <f>SUM(E9:F9)</f>
        <v>733.52</v>
      </c>
      <c r="E9" s="60">
        <v>481.12</v>
      </c>
      <c r="F9" s="61">
        <v>252.4</v>
      </c>
      <c r="G9" s="15">
        <v>0</v>
      </c>
      <c r="H9" s="15">
        <v>0</v>
      </c>
      <c r="I9" s="15">
        <v>0</v>
      </c>
    </row>
    <row r="10" spans="1:9" ht="20.25" customHeight="1">
      <c r="A10" s="15" t="s">
        <v>25</v>
      </c>
      <c r="B10" s="42">
        <v>203</v>
      </c>
      <c r="C10" s="43" t="s">
        <v>105</v>
      </c>
      <c r="D10" s="61">
        <v>35</v>
      </c>
      <c r="E10" s="61"/>
      <c r="F10" s="61">
        <v>35</v>
      </c>
      <c r="G10" s="15">
        <v>0</v>
      </c>
      <c r="H10" s="15">
        <v>0</v>
      </c>
      <c r="I10" s="15">
        <v>0</v>
      </c>
    </row>
    <row r="11" spans="1:9" ht="20.25" customHeight="1">
      <c r="A11" s="15" t="s">
        <v>28</v>
      </c>
      <c r="B11" s="44">
        <v>20106</v>
      </c>
      <c r="C11" s="45" t="s">
        <v>106</v>
      </c>
      <c r="D11" s="61">
        <v>35</v>
      </c>
      <c r="E11" s="61"/>
      <c r="F11" s="61">
        <v>35</v>
      </c>
      <c r="G11" s="15">
        <v>0</v>
      </c>
      <c r="H11" s="15">
        <v>0</v>
      </c>
      <c r="I11" s="15">
        <v>0</v>
      </c>
    </row>
    <row r="12" spans="1:9" ht="20.25" customHeight="1">
      <c r="A12" s="15" t="s">
        <v>31</v>
      </c>
      <c r="B12" s="44">
        <v>2010603</v>
      </c>
      <c r="C12" s="46" t="s">
        <v>107</v>
      </c>
      <c r="D12" s="61">
        <v>35</v>
      </c>
      <c r="E12" s="61"/>
      <c r="F12" s="61">
        <v>35</v>
      </c>
      <c r="G12" s="15">
        <v>0</v>
      </c>
      <c r="H12" s="15">
        <v>0</v>
      </c>
      <c r="I12" s="15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fitToHeight="1" fitToWidth="1" horizontalDpi="600" verticalDpi="600" orientation="landscape" paperSize="9"/>
  <ignoredErrors>
    <ignoredError sqref="D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tabSelected="1" workbookViewId="0" topLeftCell="A1">
      <selection activeCell="E29" sqref="E29"/>
    </sheetView>
  </sheetViews>
  <sheetFormatPr defaultColWidth="9.33203125" defaultRowHeight="11.25"/>
  <cols>
    <col min="1" max="1" width="8" style="47" customWidth="1"/>
    <col min="2" max="2" width="41.66015625" style="0" customWidth="1"/>
    <col min="3" max="3" width="14.66015625" style="48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9" t="s">
        <v>116</v>
      </c>
      <c r="B1" s="50">
        <f aca="true" t="shared" si="0" ref="B1:H1">""</f>
      </c>
      <c r="C1" s="50">
        <f t="shared" si="0"/>
      </c>
      <c r="D1" s="50">
        <f t="shared" si="0"/>
      </c>
      <c r="E1" s="50">
        <f t="shared" si="0"/>
      </c>
      <c r="F1" s="50">
        <f t="shared" si="0"/>
      </c>
      <c r="G1" s="51">
        <f t="shared" si="0"/>
      </c>
      <c r="H1" s="50">
        <f t="shared" si="0"/>
      </c>
    </row>
    <row r="2" spans="1:8" ht="18.75" customHeight="1">
      <c r="A2" s="52" t="s">
        <v>85</v>
      </c>
      <c r="B2" s="53"/>
      <c r="C2" s="53"/>
      <c r="D2" s="54">
        <f>""</f>
      </c>
      <c r="E2" s="52" t="s">
        <v>3</v>
      </c>
      <c r="F2" s="53"/>
      <c r="G2" s="55" t="s">
        <v>117</v>
      </c>
      <c r="H2" s="55"/>
    </row>
    <row r="3" spans="1:8" ht="11.25" customHeight="1">
      <c r="A3" s="53"/>
      <c r="B3" s="53"/>
      <c r="C3" s="53"/>
      <c r="D3" s="54" t="s">
        <v>118</v>
      </c>
      <c r="E3" s="53"/>
      <c r="F3" s="53"/>
      <c r="G3" s="55"/>
      <c r="H3" s="55"/>
    </row>
    <row r="4" spans="1:8" ht="54" customHeight="1">
      <c r="A4" s="10" t="s">
        <v>119</v>
      </c>
      <c r="B4" s="10" t="s">
        <v>120</v>
      </c>
      <c r="C4" s="10" t="s">
        <v>121</v>
      </c>
      <c r="D4" s="10" t="s">
        <v>120</v>
      </c>
      <c r="E4" s="10" t="s">
        <v>122</v>
      </c>
      <c r="F4" s="10" t="s">
        <v>123</v>
      </c>
      <c r="G4" s="10" t="s">
        <v>124</v>
      </c>
      <c r="H4" s="10" t="s">
        <v>125</v>
      </c>
    </row>
    <row r="5" spans="1:8" ht="20.25" customHeight="1">
      <c r="A5" s="10" t="s">
        <v>119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  <c r="G5" s="10" t="s">
        <v>28</v>
      </c>
      <c r="H5" s="10" t="s">
        <v>31</v>
      </c>
    </row>
    <row r="6" spans="1:8" ht="20.25" customHeight="1">
      <c r="A6" s="15" t="s">
        <v>12</v>
      </c>
      <c r="B6" s="15" t="s">
        <v>126</v>
      </c>
      <c r="C6" s="15" t="s">
        <v>17</v>
      </c>
      <c r="D6" s="15" t="s">
        <v>18</v>
      </c>
      <c r="E6" s="56">
        <v>733.52</v>
      </c>
      <c r="F6" s="56">
        <v>733.52</v>
      </c>
      <c r="G6" s="15">
        <v>0</v>
      </c>
      <c r="H6" s="15">
        <v>0</v>
      </c>
    </row>
    <row r="7" spans="1:8" ht="20.25" customHeight="1">
      <c r="A7" s="15" t="s">
        <v>13</v>
      </c>
      <c r="B7" s="15" t="s">
        <v>127</v>
      </c>
      <c r="C7" s="15">
        <v>0</v>
      </c>
      <c r="D7" s="15" t="s">
        <v>20</v>
      </c>
      <c r="E7" s="57"/>
      <c r="F7" s="57"/>
      <c r="G7" s="15">
        <v>0</v>
      </c>
      <c r="H7" s="15">
        <v>0</v>
      </c>
    </row>
    <row r="8" spans="1:8" ht="20.25" customHeight="1">
      <c r="A8" s="15" t="s">
        <v>14</v>
      </c>
      <c r="B8" s="15" t="s">
        <v>128</v>
      </c>
      <c r="C8" s="15">
        <v>0</v>
      </c>
      <c r="D8" s="15" t="s">
        <v>22</v>
      </c>
      <c r="E8" s="57">
        <v>35</v>
      </c>
      <c r="F8" s="57">
        <v>35</v>
      </c>
      <c r="G8" s="15">
        <v>0</v>
      </c>
      <c r="H8" s="15">
        <v>0</v>
      </c>
    </row>
    <row r="9" spans="1:8" ht="20.25" customHeight="1">
      <c r="A9" s="15" t="s">
        <v>15</v>
      </c>
      <c r="B9" s="15" t="s">
        <v>35</v>
      </c>
      <c r="C9" s="15" t="s">
        <v>35</v>
      </c>
      <c r="D9" s="15" t="s">
        <v>24</v>
      </c>
      <c r="E9" s="57"/>
      <c r="F9" s="57"/>
      <c r="G9" s="15">
        <v>0</v>
      </c>
      <c r="H9" s="15">
        <v>0</v>
      </c>
    </row>
    <row r="10" spans="1:8" ht="20.25" customHeight="1">
      <c r="A10" s="15" t="s">
        <v>25</v>
      </c>
      <c r="B10" s="15" t="s">
        <v>35</v>
      </c>
      <c r="C10" s="15" t="s">
        <v>35</v>
      </c>
      <c r="D10" s="15" t="s">
        <v>27</v>
      </c>
      <c r="E10" s="57"/>
      <c r="F10" s="57"/>
      <c r="G10" s="15">
        <v>0</v>
      </c>
      <c r="H10" s="15">
        <v>0</v>
      </c>
    </row>
    <row r="11" spans="1:8" ht="20.25" customHeight="1">
      <c r="A11" s="15" t="s">
        <v>28</v>
      </c>
      <c r="B11" s="15" t="s">
        <v>35</v>
      </c>
      <c r="C11" s="15" t="s">
        <v>35</v>
      </c>
      <c r="D11" s="15" t="s">
        <v>30</v>
      </c>
      <c r="E11" s="15"/>
      <c r="F11" s="15"/>
      <c r="G11" s="15">
        <v>0</v>
      </c>
      <c r="H11" s="15">
        <v>0</v>
      </c>
    </row>
    <row r="12" spans="1:8" ht="20.25" customHeight="1">
      <c r="A12" s="15" t="s">
        <v>31</v>
      </c>
      <c r="B12" s="15" t="s">
        <v>35</v>
      </c>
      <c r="C12" s="15" t="s">
        <v>35</v>
      </c>
      <c r="D12" s="15" t="s">
        <v>33</v>
      </c>
      <c r="E12" s="15"/>
      <c r="F12" s="15"/>
      <c r="G12" s="15">
        <v>0</v>
      </c>
      <c r="H12" s="15">
        <v>0</v>
      </c>
    </row>
    <row r="13" spans="1:8" ht="20.25" customHeight="1">
      <c r="A13" s="15" t="s">
        <v>34</v>
      </c>
      <c r="B13" s="15" t="s">
        <v>35</v>
      </c>
      <c r="C13" s="15" t="s">
        <v>35</v>
      </c>
      <c r="D13" s="15" t="s">
        <v>36</v>
      </c>
      <c r="E13" s="15"/>
      <c r="F13" s="15"/>
      <c r="G13" s="15">
        <v>0</v>
      </c>
      <c r="H13" s="15">
        <v>0</v>
      </c>
    </row>
    <row r="14" spans="1:8" ht="20.25" customHeight="1">
      <c r="A14" s="15" t="s">
        <v>37</v>
      </c>
      <c r="B14" s="15" t="s">
        <v>35</v>
      </c>
      <c r="C14" s="15" t="s">
        <v>35</v>
      </c>
      <c r="D14" s="15" t="s">
        <v>38</v>
      </c>
      <c r="E14" s="15"/>
      <c r="F14" s="15"/>
      <c r="G14" s="15">
        <v>0</v>
      </c>
      <c r="H14" s="15">
        <v>0</v>
      </c>
    </row>
    <row r="15" spans="1:8" ht="20.25" customHeight="1">
      <c r="A15" s="15" t="s">
        <v>39</v>
      </c>
      <c r="B15" s="15" t="s">
        <v>35</v>
      </c>
      <c r="C15" s="15" t="s">
        <v>35</v>
      </c>
      <c r="D15" s="15" t="s">
        <v>40</v>
      </c>
      <c r="E15" s="15"/>
      <c r="F15" s="15"/>
      <c r="G15" s="15">
        <v>0</v>
      </c>
      <c r="H15" s="15">
        <v>0</v>
      </c>
    </row>
    <row r="16" spans="1:8" ht="20.25" customHeight="1">
      <c r="A16" s="15" t="s">
        <v>41</v>
      </c>
      <c r="B16" s="15" t="s">
        <v>35</v>
      </c>
      <c r="C16" s="15" t="s">
        <v>35</v>
      </c>
      <c r="D16" s="15" t="s">
        <v>42</v>
      </c>
      <c r="E16" s="15"/>
      <c r="F16" s="15"/>
      <c r="G16" s="15">
        <v>0</v>
      </c>
      <c r="H16" s="15">
        <v>0</v>
      </c>
    </row>
    <row r="17" spans="1:8" ht="20.25" customHeight="1">
      <c r="A17" s="15" t="s">
        <v>43</v>
      </c>
      <c r="B17" s="15" t="s">
        <v>35</v>
      </c>
      <c r="C17" s="15" t="s">
        <v>35</v>
      </c>
      <c r="D17" s="15" t="s">
        <v>44</v>
      </c>
      <c r="E17" s="15">
        <v>0</v>
      </c>
      <c r="F17" s="15">
        <v>0</v>
      </c>
      <c r="G17" s="15">
        <v>0</v>
      </c>
      <c r="H17" s="15">
        <v>0</v>
      </c>
    </row>
    <row r="18" spans="1:8" ht="20.25" customHeight="1">
      <c r="A18" s="15" t="s">
        <v>45</v>
      </c>
      <c r="B18" s="15" t="s">
        <v>35</v>
      </c>
      <c r="C18" s="15" t="s">
        <v>35</v>
      </c>
      <c r="D18" s="15" t="s">
        <v>46</v>
      </c>
      <c r="E18" s="15">
        <v>0</v>
      </c>
      <c r="F18" s="15">
        <v>0</v>
      </c>
      <c r="G18" s="15">
        <v>0</v>
      </c>
      <c r="H18" s="15">
        <v>0</v>
      </c>
    </row>
    <row r="19" spans="1:8" ht="20.25" customHeight="1">
      <c r="A19" s="15" t="s">
        <v>47</v>
      </c>
      <c r="B19" s="15" t="s">
        <v>35</v>
      </c>
      <c r="C19" s="15" t="s">
        <v>35</v>
      </c>
      <c r="D19" s="15" t="s">
        <v>48</v>
      </c>
      <c r="E19" s="15">
        <v>0</v>
      </c>
      <c r="F19" s="15">
        <v>0</v>
      </c>
      <c r="G19" s="15">
        <v>0</v>
      </c>
      <c r="H19" s="15">
        <v>0</v>
      </c>
    </row>
    <row r="20" spans="1:8" ht="20.25" customHeight="1">
      <c r="A20" s="15" t="s">
        <v>49</v>
      </c>
      <c r="B20" s="15" t="s">
        <v>35</v>
      </c>
      <c r="C20" s="15" t="s">
        <v>35</v>
      </c>
      <c r="D20" s="15" t="s">
        <v>50</v>
      </c>
      <c r="E20" s="15">
        <v>0</v>
      </c>
      <c r="F20" s="15">
        <v>0</v>
      </c>
      <c r="G20" s="15">
        <v>0</v>
      </c>
      <c r="H20" s="15">
        <v>0</v>
      </c>
    </row>
    <row r="21" spans="1:8" ht="20.25" customHeight="1">
      <c r="A21" s="15" t="s">
        <v>51</v>
      </c>
      <c r="B21" s="15" t="s">
        <v>35</v>
      </c>
      <c r="C21" s="15" t="s">
        <v>35</v>
      </c>
      <c r="D21" s="15" t="s">
        <v>52</v>
      </c>
      <c r="E21" s="15">
        <v>0</v>
      </c>
      <c r="F21" s="15">
        <v>0</v>
      </c>
      <c r="G21" s="15">
        <v>0</v>
      </c>
      <c r="H21" s="15">
        <v>0</v>
      </c>
    </row>
    <row r="22" spans="1:8" ht="20.25" customHeight="1">
      <c r="A22" s="15" t="s">
        <v>53</v>
      </c>
      <c r="B22" s="15" t="s">
        <v>35</v>
      </c>
      <c r="C22" s="15" t="s">
        <v>35</v>
      </c>
      <c r="D22" s="15" t="s">
        <v>54</v>
      </c>
      <c r="E22" s="15">
        <v>0</v>
      </c>
      <c r="F22" s="15">
        <v>0</v>
      </c>
      <c r="G22" s="15">
        <v>0</v>
      </c>
      <c r="H22" s="15">
        <v>0</v>
      </c>
    </row>
    <row r="23" spans="1:8" ht="20.25" customHeight="1">
      <c r="A23" s="15" t="s">
        <v>55</v>
      </c>
      <c r="B23" s="15" t="s">
        <v>35</v>
      </c>
      <c r="C23" s="15" t="s">
        <v>35</v>
      </c>
      <c r="D23" s="15" t="s">
        <v>56</v>
      </c>
      <c r="E23" s="15">
        <v>0</v>
      </c>
      <c r="F23" s="15">
        <v>0</v>
      </c>
      <c r="G23" s="15">
        <v>0</v>
      </c>
      <c r="H23" s="15">
        <v>0</v>
      </c>
    </row>
    <row r="24" spans="1:8" ht="20.25" customHeight="1">
      <c r="A24" s="15" t="s">
        <v>57</v>
      </c>
      <c r="B24" s="15" t="s">
        <v>35</v>
      </c>
      <c r="C24" s="15" t="s">
        <v>35</v>
      </c>
      <c r="D24" s="15" t="s">
        <v>58</v>
      </c>
      <c r="E24" s="15"/>
      <c r="F24" s="15"/>
      <c r="G24" s="15">
        <v>0</v>
      </c>
      <c r="H24" s="15">
        <v>0</v>
      </c>
    </row>
    <row r="25" spans="1:8" ht="20.25" customHeight="1">
      <c r="A25" s="15" t="s">
        <v>59</v>
      </c>
      <c r="B25" s="15" t="s">
        <v>35</v>
      </c>
      <c r="C25" s="15" t="s">
        <v>35</v>
      </c>
      <c r="D25" s="15" t="s">
        <v>60</v>
      </c>
      <c r="E25" s="15"/>
      <c r="F25" s="15"/>
      <c r="G25" s="15">
        <v>0</v>
      </c>
      <c r="H25" s="15">
        <v>0</v>
      </c>
    </row>
    <row r="26" spans="1:8" ht="20.25" customHeight="1">
      <c r="A26" s="15" t="s">
        <v>61</v>
      </c>
      <c r="B26" s="15" t="s">
        <v>35</v>
      </c>
      <c r="C26" s="15" t="s">
        <v>35</v>
      </c>
      <c r="D26" s="15" t="s">
        <v>62</v>
      </c>
      <c r="E26" s="15"/>
      <c r="F26" s="15"/>
      <c r="G26" s="15">
        <v>0</v>
      </c>
      <c r="H26" s="15">
        <v>0</v>
      </c>
    </row>
    <row r="27" spans="1:8" ht="20.25" customHeight="1">
      <c r="A27" s="15" t="s">
        <v>63</v>
      </c>
      <c r="B27" s="15" t="s">
        <v>35</v>
      </c>
      <c r="C27" s="15"/>
      <c r="D27" s="15" t="s">
        <v>64</v>
      </c>
      <c r="E27" s="15"/>
      <c r="F27" s="15"/>
      <c r="G27" s="15">
        <v>0</v>
      </c>
      <c r="H27" s="15">
        <v>0</v>
      </c>
    </row>
    <row r="28" spans="1:8" ht="20.25" customHeight="1">
      <c r="A28" s="15"/>
      <c r="B28" s="15"/>
      <c r="C28" s="15"/>
      <c r="D28" s="15" t="s">
        <v>65</v>
      </c>
      <c r="E28" s="15"/>
      <c r="F28" s="15"/>
      <c r="G28" s="15"/>
      <c r="H28" s="15"/>
    </row>
    <row r="29" spans="1:8" ht="20.25" customHeight="1">
      <c r="A29" s="15"/>
      <c r="B29" s="15"/>
      <c r="C29" s="15"/>
      <c r="D29" s="15" t="s">
        <v>66</v>
      </c>
      <c r="E29" s="15"/>
      <c r="F29" s="15"/>
      <c r="G29" s="15"/>
      <c r="H29" s="15"/>
    </row>
    <row r="30" spans="1:8" ht="20.25" customHeight="1">
      <c r="A30" s="15"/>
      <c r="B30" s="15"/>
      <c r="C30" s="15"/>
      <c r="D30" s="15" t="s">
        <v>67</v>
      </c>
      <c r="E30" s="15"/>
      <c r="F30" s="15"/>
      <c r="G30" s="15"/>
      <c r="H30" s="15"/>
    </row>
    <row r="31" spans="1:8" ht="20.25" customHeight="1">
      <c r="A31" s="15"/>
      <c r="B31" s="15"/>
      <c r="C31" s="15"/>
      <c r="D31" s="15" t="s">
        <v>68</v>
      </c>
      <c r="E31" s="15"/>
      <c r="F31" s="15"/>
      <c r="G31" s="15"/>
      <c r="H31" s="15"/>
    </row>
    <row r="32" spans="1:8" ht="20.25" customHeight="1">
      <c r="A32" s="15"/>
      <c r="B32" s="15"/>
      <c r="C32" s="15"/>
      <c r="D32" s="15" t="s">
        <v>69</v>
      </c>
      <c r="E32" s="15"/>
      <c r="F32" s="15"/>
      <c r="G32" s="15"/>
      <c r="H32" s="15"/>
    </row>
    <row r="33" spans="1:8" ht="20.25" customHeight="1">
      <c r="A33" s="15"/>
      <c r="B33" s="15"/>
      <c r="C33" s="15"/>
      <c r="D33" s="15" t="s">
        <v>70</v>
      </c>
      <c r="E33" s="15"/>
      <c r="F33" s="15"/>
      <c r="G33" s="15"/>
      <c r="H33" s="15"/>
    </row>
    <row r="34" spans="1:8" ht="20.25" customHeight="1">
      <c r="A34" s="15"/>
      <c r="B34" s="15"/>
      <c r="C34" s="15"/>
      <c r="D34" s="15" t="s">
        <v>71</v>
      </c>
      <c r="E34" s="15"/>
      <c r="F34" s="15"/>
      <c r="G34" s="15"/>
      <c r="H34" s="15"/>
    </row>
    <row r="35" spans="1:8" ht="20.25" customHeight="1">
      <c r="A35" s="15" t="s">
        <v>72</v>
      </c>
      <c r="B35" s="15" t="s">
        <v>73</v>
      </c>
      <c r="C35" s="15" t="s">
        <v>17</v>
      </c>
      <c r="D35" s="15" t="s">
        <v>129</v>
      </c>
      <c r="E35" s="15" t="s">
        <v>17</v>
      </c>
      <c r="F35" s="15" t="s">
        <v>17</v>
      </c>
      <c r="G35" s="15">
        <v>0</v>
      </c>
      <c r="H35" s="15">
        <v>0</v>
      </c>
    </row>
    <row r="36" spans="1:8" ht="20.25" customHeight="1">
      <c r="A36" s="15" t="s">
        <v>75</v>
      </c>
      <c r="B36" s="15" t="s">
        <v>130</v>
      </c>
      <c r="C36" s="15"/>
      <c r="D36" s="15" t="s">
        <v>131</v>
      </c>
      <c r="E36" s="15"/>
      <c r="F36" s="15"/>
      <c r="G36" s="15">
        <v>0</v>
      </c>
      <c r="H36" s="15">
        <v>0</v>
      </c>
    </row>
    <row r="37" spans="1:8" ht="20.25" customHeight="1">
      <c r="A37" s="15" t="s">
        <v>78</v>
      </c>
      <c r="B37" s="15" t="s">
        <v>82</v>
      </c>
      <c r="C37" s="15" t="s">
        <v>17</v>
      </c>
      <c r="D37" s="15" t="s">
        <v>82</v>
      </c>
      <c r="E37" s="15" t="s">
        <v>17</v>
      </c>
      <c r="F37" s="15" t="s">
        <v>17</v>
      </c>
      <c r="G37" s="15">
        <v>0</v>
      </c>
      <c r="H37" s="15">
        <v>0</v>
      </c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  <row r="46" spans="1:3" ht="11.25">
      <c r="A46"/>
      <c r="C46"/>
    </row>
    <row r="47" spans="1:3" ht="11.25">
      <c r="A47"/>
      <c r="C47"/>
    </row>
    <row r="48" spans="1:3" ht="11.25">
      <c r="A48"/>
      <c r="C48"/>
    </row>
    <row r="49" spans="1:3" ht="11.25">
      <c r="A49"/>
      <c r="C49"/>
    </row>
    <row r="50" spans="1:3" ht="11.25">
      <c r="A50"/>
      <c r="C50"/>
    </row>
    <row r="51" spans="1:3" ht="11.25">
      <c r="A51"/>
      <c r="C51"/>
    </row>
    <row r="52" spans="1:3" ht="11.25">
      <c r="A52"/>
      <c r="C52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Zeros="0" workbookViewId="0" topLeftCell="A1">
      <selection activeCell="D6" sqref="D6:F1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132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85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.75" customHeight="1">
      <c r="A3" s="10" t="s">
        <v>5</v>
      </c>
      <c r="B3" s="10" t="s">
        <v>87</v>
      </c>
      <c r="C3" s="10">
        <f>""</f>
      </c>
      <c r="D3" s="10" t="s">
        <v>133</v>
      </c>
      <c r="E3" s="10" t="s">
        <v>110</v>
      </c>
      <c r="F3" s="10" t="s">
        <v>111</v>
      </c>
    </row>
    <row r="4" spans="1:6" s="1" customFormat="1" ht="28.5">
      <c r="A4" s="10" t="s">
        <v>9</v>
      </c>
      <c r="B4" s="10" t="s">
        <v>95</v>
      </c>
      <c r="C4" s="10" t="s">
        <v>96</v>
      </c>
      <c r="D4" s="10">
        <f>""</f>
      </c>
      <c r="E4" s="10">
        <f>""</f>
      </c>
      <c r="F4" s="10" t="s">
        <v>100</v>
      </c>
    </row>
    <row r="5" spans="1:6" s="31" customFormat="1" ht="18" customHeight="1">
      <c r="A5" s="10" t="s">
        <v>134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s="32" customFormat="1" ht="18" customHeight="1">
      <c r="A6" s="33">
        <v>1</v>
      </c>
      <c r="B6" s="33" t="s">
        <v>35</v>
      </c>
      <c r="C6" s="34" t="s">
        <v>122</v>
      </c>
      <c r="D6" s="35">
        <f aca="true" t="shared" si="0" ref="D6:D12">SUM(E6:F6)</f>
        <v>768.52</v>
      </c>
      <c r="E6" s="36">
        <f>E7+E10</f>
        <v>481.12</v>
      </c>
      <c r="F6" s="36">
        <f>F7+F10</f>
        <v>287.4</v>
      </c>
    </row>
    <row r="7" spans="1:6" s="32" customFormat="1" ht="18" customHeight="1">
      <c r="A7" s="33">
        <v>2</v>
      </c>
      <c r="B7" s="37">
        <v>201</v>
      </c>
      <c r="C7" s="38" t="s">
        <v>102</v>
      </c>
      <c r="D7" s="35">
        <f t="shared" si="0"/>
        <v>733.52</v>
      </c>
      <c r="E7" s="36">
        <v>481.12</v>
      </c>
      <c r="F7" s="36">
        <v>252.4</v>
      </c>
    </row>
    <row r="8" spans="1:6" s="32" customFormat="1" ht="18" customHeight="1">
      <c r="A8" s="33">
        <v>3</v>
      </c>
      <c r="B8" s="39">
        <v>20103</v>
      </c>
      <c r="C8" s="40" t="s">
        <v>103</v>
      </c>
      <c r="D8" s="35">
        <f t="shared" si="0"/>
        <v>733.52</v>
      </c>
      <c r="E8" s="36">
        <v>481.12</v>
      </c>
      <c r="F8" s="36">
        <v>252.4</v>
      </c>
    </row>
    <row r="9" spans="1:6" s="32" customFormat="1" ht="18" customHeight="1">
      <c r="A9" s="33">
        <v>4</v>
      </c>
      <c r="B9" s="39">
        <v>2010301</v>
      </c>
      <c r="C9" s="41" t="s">
        <v>104</v>
      </c>
      <c r="D9" s="35">
        <f t="shared" si="0"/>
        <v>733.52</v>
      </c>
      <c r="E9" s="36">
        <v>481.12</v>
      </c>
      <c r="F9" s="36">
        <v>252.4</v>
      </c>
    </row>
    <row r="10" spans="1:6" s="32" customFormat="1" ht="18" customHeight="1">
      <c r="A10" s="33">
        <v>5</v>
      </c>
      <c r="B10" s="42">
        <v>203</v>
      </c>
      <c r="C10" s="43" t="s">
        <v>105</v>
      </c>
      <c r="D10" s="35">
        <f t="shared" si="0"/>
        <v>35</v>
      </c>
      <c r="E10" s="36"/>
      <c r="F10" s="36">
        <v>35</v>
      </c>
    </row>
    <row r="11" spans="1:6" s="32" customFormat="1" ht="18" customHeight="1">
      <c r="A11" s="33">
        <v>6</v>
      </c>
      <c r="B11" s="44">
        <v>20106</v>
      </c>
      <c r="C11" s="45" t="s">
        <v>106</v>
      </c>
      <c r="D11" s="35">
        <f t="shared" si="0"/>
        <v>35</v>
      </c>
      <c r="E11" s="36"/>
      <c r="F11" s="36">
        <v>35</v>
      </c>
    </row>
    <row r="12" spans="1:6" s="32" customFormat="1" ht="18" customHeight="1">
      <c r="A12" s="33">
        <v>7</v>
      </c>
      <c r="B12" s="44">
        <v>2010603</v>
      </c>
      <c r="C12" s="46" t="s">
        <v>107</v>
      </c>
      <c r="D12" s="35">
        <f t="shared" si="0"/>
        <v>35</v>
      </c>
      <c r="E12" s="36"/>
      <c r="F12" s="36">
        <v>35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workbookViewId="0" topLeftCell="A1">
      <selection activeCell="C21" sqref="C21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135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85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" customHeight="1">
      <c r="A3" s="10" t="s">
        <v>5</v>
      </c>
      <c r="B3" s="10" t="s">
        <v>87</v>
      </c>
      <c r="C3" s="10">
        <f>""</f>
      </c>
      <c r="D3" s="10" t="s">
        <v>110</v>
      </c>
      <c r="E3" s="10" t="s">
        <v>110</v>
      </c>
      <c r="F3" s="10" t="s">
        <v>111</v>
      </c>
    </row>
    <row r="4" spans="1:6" s="1" customFormat="1" ht="32.25" customHeight="1">
      <c r="A4" s="10" t="s">
        <v>9</v>
      </c>
      <c r="B4" s="10" t="s">
        <v>136</v>
      </c>
      <c r="C4" s="10" t="s">
        <v>96</v>
      </c>
      <c r="D4" s="10" t="s">
        <v>133</v>
      </c>
      <c r="E4" s="10" t="s">
        <v>137</v>
      </c>
      <c r="F4" s="10" t="s">
        <v>138</v>
      </c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ht="21.75" customHeight="1">
      <c r="A6" s="28" t="s">
        <v>12</v>
      </c>
      <c r="B6" s="29" t="s">
        <v>35</v>
      </c>
      <c r="C6" s="29" t="s">
        <v>122</v>
      </c>
      <c r="D6" s="30">
        <v>481.12</v>
      </c>
      <c r="E6" s="30">
        <v>431</v>
      </c>
      <c r="F6" s="30">
        <v>50.12</v>
      </c>
    </row>
    <row r="7" spans="1:6" ht="21.75" customHeight="1">
      <c r="A7" s="28" t="s">
        <v>13</v>
      </c>
      <c r="B7" s="29" t="s">
        <v>139</v>
      </c>
      <c r="C7" s="29" t="s">
        <v>140</v>
      </c>
      <c r="D7" s="30">
        <v>420.87</v>
      </c>
      <c r="E7" s="30">
        <v>420.87</v>
      </c>
      <c r="F7" s="30">
        <v>0</v>
      </c>
    </row>
    <row r="8" spans="1:6" ht="21.75" customHeight="1">
      <c r="A8" s="28" t="s">
        <v>14</v>
      </c>
      <c r="B8" s="29" t="s">
        <v>141</v>
      </c>
      <c r="C8" s="29" t="s">
        <v>142</v>
      </c>
      <c r="D8" s="30">
        <v>181.59</v>
      </c>
      <c r="E8" s="30">
        <v>181.59</v>
      </c>
      <c r="F8" s="30">
        <v>0</v>
      </c>
    </row>
    <row r="9" spans="1:6" ht="21.75" customHeight="1">
      <c r="A9" s="28" t="s">
        <v>15</v>
      </c>
      <c r="B9" s="29" t="s">
        <v>143</v>
      </c>
      <c r="C9" s="29" t="s">
        <v>144</v>
      </c>
      <c r="D9" s="30">
        <v>78</v>
      </c>
      <c r="E9" s="30">
        <v>78</v>
      </c>
      <c r="F9" s="30">
        <v>0</v>
      </c>
    </row>
    <row r="10" spans="1:6" ht="21.75" customHeight="1">
      <c r="A10" s="28" t="s">
        <v>25</v>
      </c>
      <c r="B10" s="29" t="s">
        <v>145</v>
      </c>
      <c r="C10" s="29" t="s">
        <v>146</v>
      </c>
      <c r="D10" s="30">
        <v>20.38</v>
      </c>
      <c r="E10" s="30">
        <v>20.38</v>
      </c>
      <c r="F10" s="30">
        <v>0</v>
      </c>
    </row>
    <row r="11" spans="1:6" ht="21.75" customHeight="1">
      <c r="A11" s="28" t="s">
        <v>28</v>
      </c>
      <c r="B11" s="29" t="s">
        <v>147</v>
      </c>
      <c r="C11" s="29" t="s">
        <v>148</v>
      </c>
      <c r="D11" s="30">
        <v>61.6</v>
      </c>
      <c r="E11" s="30">
        <v>61.6</v>
      </c>
      <c r="F11" s="30">
        <v>0</v>
      </c>
    </row>
    <row r="12" spans="1:6" ht="21.75" customHeight="1">
      <c r="A12" s="28" t="s">
        <v>31</v>
      </c>
      <c r="B12" s="29" t="s">
        <v>149</v>
      </c>
      <c r="C12" s="29" t="s">
        <v>150</v>
      </c>
      <c r="D12" s="30">
        <v>10</v>
      </c>
      <c r="E12" s="30">
        <v>10</v>
      </c>
      <c r="F12" s="30">
        <v>0</v>
      </c>
    </row>
    <row r="13" spans="1:6" ht="21.75" customHeight="1">
      <c r="A13" s="28" t="s">
        <v>34</v>
      </c>
      <c r="B13" s="29" t="s">
        <v>151</v>
      </c>
      <c r="C13" s="29" t="s">
        <v>152</v>
      </c>
      <c r="D13" s="30">
        <v>24.3</v>
      </c>
      <c r="E13" s="30">
        <v>24.3</v>
      </c>
      <c r="F13" s="30">
        <v>0</v>
      </c>
    </row>
    <row r="14" spans="1:6" ht="21.75" customHeight="1">
      <c r="A14" s="28" t="s">
        <v>37</v>
      </c>
      <c r="B14" s="29" t="s">
        <v>153</v>
      </c>
      <c r="C14" s="29" t="s">
        <v>154</v>
      </c>
      <c r="D14" s="30">
        <v>45</v>
      </c>
      <c r="E14" s="30">
        <v>45</v>
      </c>
      <c r="F14" s="30">
        <v>0</v>
      </c>
    </row>
    <row r="15" spans="1:6" ht="21.75" customHeight="1">
      <c r="A15" s="28" t="s">
        <v>39</v>
      </c>
      <c r="B15" s="29" t="s">
        <v>155</v>
      </c>
      <c r="C15" s="29" t="s">
        <v>156</v>
      </c>
      <c r="D15" s="30">
        <v>50.12</v>
      </c>
      <c r="E15" s="30">
        <v>0</v>
      </c>
      <c r="F15" s="30">
        <v>50.12</v>
      </c>
    </row>
    <row r="16" spans="1:6" ht="21.75" customHeight="1">
      <c r="A16" s="28" t="s">
        <v>41</v>
      </c>
      <c r="B16" s="29" t="s">
        <v>157</v>
      </c>
      <c r="C16" s="29" t="s">
        <v>158</v>
      </c>
      <c r="D16" s="30">
        <v>8</v>
      </c>
      <c r="E16" s="30">
        <v>0</v>
      </c>
      <c r="F16" s="30">
        <v>8</v>
      </c>
    </row>
    <row r="17" spans="1:6" ht="21.75" customHeight="1">
      <c r="A17" s="28" t="s">
        <v>43</v>
      </c>
      <c r="B17" s="29" t="s">
        <v>159</v>
      </c>
      <c r="C17" s="29" t="s">
        <v>160</v>
      </c>
      <c r="D17" s="30">
        <v>5</v>
      </c>
      <c r="E17" s="30">
        <v>0</v>
      </c>
      <c r="F17" s="30">
        <v>5</v>
      </c>
    </row>
    <row r="18" spans="1:6" ht="21.75" customHeight="1">
      <c r="A18" s="28" t="s">
        <v>45</v>
      </c>
      <c r="B18" s="29" t="s">
        <v>161</v>
      </c>
      <c r="C18" s="29" t="s">
        <v>162</v>
      </c>
      <c r="D18" s="30">
        <v>2.8</v>
      </c>
      <c r="E18" s="30">
        <v>0</v>
      </c>
      <c r="F18" s="30">
        <v>2.8</v>
      </c>
    </row>
    <row r="19" spans="1:6" ht="21.75" customHeight="1">
      <c r="A19" s="28" t="s">
        <v>47</v>
      </c>
      <c r="B19" s="29" t="s">
        <v>163</v>
      </c>
      <c r="C19" s="29" t="s">
        <v>164</v>
      </c>
      <c r="D19" s="30">
        <v>3</v>
      </c>
      <c r="E19" s="30">
        <v>0</v>
      </c>
      <c r="F19" s="30">
        <v>3</v>
      </c>
    </row>
    <row r="20" spans="1:6" ht="21.75" customHeight="1">
      <c r="A20" s="28" t="s">
        <v>49</v>
      </c>
      <c r="B20" s="29" t="s">
        <v>165</v>
      </c>
      <c r="C20" s="29" t="s">
        <v>166</v>
      </c>
      <c r="D20" s="30">
        <v>6</v>
      </c>
      <c r="E20" s="30">
        <v>0</v>
      </c>
      <c r="F20" s="30">
        <v>6</v>
      </c>
    </row>
    <row r="21" spans="1:6" ht="21" customHeight="1">
      <c r="A21" s="28" t="s">
        <v>51</v>
      </c>
      <c r="B21" s="29" t="s">
        <v>167</v>
      </c>
      <c r="C21" s="29" t="s">
        <v>168</v>
      </c>
      <c r="D21" s="30">
        <v>25.32</v>
      </c>
      <c r="E21" s="30">
        <v>0</v>
      </c>
      <c r="F21" s="30">
        <v>25.32</v>
      </c>
    </row>
    <row r="22" spans="1:6" ht="21" customHeight="1">
      <c r="A22" s="28" t="s">
        <v>53</v>
      </c>
      <c r="B22" s="29" t="s">
        <v>169</v>
      </c>
      <c r="C22" s="29" t="s">
        <v>170</v>
      </c>
      <c r="D22" s="30">
        <v>10.13</v>
      </c>
      <c r="E22" s="30">
        <v>10.13</v>
      </c>
      <c r="F22" s="30">
        <v>0</v>
      </c>
    </row>
    <row r="23" spans="1:6" ht="21" customHeight="1">
      <c r="A23" s="28" t="s">
        <v>55</v>
      </c>
      <c r="B23" s="29" t="s">
        <v>171</v>
      </c>
      <c r="C23" s="29" t="s">
        <v>172</v>
      </c>
      <c r="D23" s="30">
        <v>7.89</v>
      </c>
      <c r="E23" s="30">
        <v>7.89</v>
      </c>
      <c r="F23" s="30">
        <v>0</v>
      </c>
    </row>
    <row r="24" spans="1:6" ht="21" customHeight="1">
      <c r="A24" s="28" t="s">
        <v>57</v>
      </c>
      <c r="B24" s="29" t="s">
        <v>173</v>
      </c>
      <c r="C24" s="29" t="s">
        <v>174</v>
      </c>
      <c r="D24" s="30">
        <v>2.24</v>
      </c>
      <c r="E24" s="30">
        <v>2.24</v>
      </c>
      <c r="F24" s="30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fitToHeight="1" fitToWidth="1" horizontalDpi="600" verticalDpi="6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Zeros="0" workbookViewId="0" topLeftCell="A1">
      <selection activeCell="C15" sqref="C1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175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85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1.75" customHeight="1">
      <c r="A3" s="10" t="s">
        <v>5</v>
      </c>
      <c r="B3" s="10" t="s">
        <v>87</v>
      </c>
      <c r="C3" s="10"/>
      <c r="D3" s="10" t="s">
        <v>133</v>
      </c>
      <c r="E3" s="10" t="s">
        <v>110</v>
      </c>
      <c r="F3" s="10" t="s">
        <v>111</v>
      </c>
    </row>
    <row r="4" spans="1:6" s="1" customFormat="1" ht="41.25" customHeight="1">
      <c r="A4" s="10"/>
      <c r="B4" s="10" t="s">
        <v>95</v>
      </c>
      <c r="C4" s="10" t="s">
        <v>96</v>
      </c>
      <c r="D4" s="10"/>
      <c r="E4" s="10"/>
      <c r="F4" s="10"/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s="1" customFormat="1" ht="21.75" customHeight="1">
      <c r="A6" s="11">
        <v>1</v>
      </c>
      <c r="B6" s="15"/>
      <c r="C6" s="15"/>
      <c r="D6" s="16"/>
      <c r="E6" s="16"/>
      <c r="F6" s="16"/>
    </row>
    <row r="7" spans="1:6" s="1" customFormat="1" ht="21.75" customHeight="1">
      <c r="A7" s="11">
        <v>2</v>
      </c>
      <c r="B7" s="15"/>
      <c r="C7" s="15"/>
      <c r="D7" s="16"/>
      <c r="E7" s="16"/>
      <c r="F7" s="16"/>
    </row>
    <row r="8" spans="1:6" s="1" customFormat="1" ht="21.75" customHeight="1">
      <c r="A8" s="11">
        <v>3</v>
      </c>
      <c r="B8" s="15"/>
      <c r="C8" s="26"/>
      <c r="D8" s="16"/>
      <c r="E8" s="16"/>
      <c r="F8" s="16"/>
    </row>
    <row r="9" spans="1:6" ht="21.75" customHeight="1">
      <c r="A9" s="11">
        <v>4</v>
      </c>
      <c r="B9" s="15"/>
      <c r="C9" s="15"/>
      <c r="D9" s="16"/>
      <c r="E9" s="16"/>
      <c r="F9" s="16"/>
    </row>
    <row r="10" spans="1:6" ht="15.75">
      <c r="A10" s="11">
        <v>5</v>
      </c>
      <c r="B10" s="15"/>
      <c r="C10" s="15"/>
      <c r="D10" s="16"/>
      <c r="E10" s="16"/>
      <c r="F10" s="16"/>
    </row>
    <row r="11" spans="1:6" ht="41.25" customHeight="1">
      <c r="A11" s="27"/>
      <c r="B11" s="27" t="s">
        <v>176</v>
      </c>
      <c r="C11" s="27"/>
      <c r="D11" s="27"/>
      <c r="E11" s="27"/>
      <c r="F11" s="2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C17" sqref="C17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8" customFormat="1" ht="39" customHeight="1">
      <c r="A1" s="4" t="s">
        <v>177</v>
      </c>
      <c r="B1" s="20"/>
      <c r="C1" s="20"/>
      <c r="D1" s="20"/>
      <c r="E1" s="21"/>
      <c r="F1" s="20"/>
    </row>
    <row r="2" spans="1:6" s="19" customFormat="1" ht="24.75" customHeight="1">
      <c r="A2" s="7" t="s">
        <v>85</v>
      </c>
      <c r="B2" s="22"/>
      <c r="C2" s="8" t="s">
        <v>2</v>
      </c>
      <c r="D2" s="22"/>
      <c r="E2" s="7" t="s">
        <v>3</v>
      </c>
      <c r="F2" s="9" t="s">
        <v>4</v>
      </c>
    </row>
    <row r="3" spans="1:6" s="19" customFormat="1" ht="27" customHeight="1">
      <c r="A3" s="10" t="s">
        <v>5</v>
      </c>
      <c r="B3" s="10" t="s">
        <v>87</v>
      </c>
      <c r="C3" s="23"/>
      <c r="D3" s="10" t="s">
        <v>133</v>
      </c>
      <c r="E3" s="10" t="s">
        <v>110</v>
      </c>
      <c r="F3" s="10" t="s">
        <v>111</v>
      </c>
    </row>
    <row r="4" spans="1:6" s="19" customFormat="1" ht="28.5">
      <c r="A4" s="10" t="s">
        <v>9</v>
      </c>
      <c r="B4" s="10" t="s">
        <v>95</v>
      </c>
      <c r="C4" s="10" t="s">
        <v>96</v>
      </c>
      <c r="D4" s="23"/>
      <c r="E4" s="23"/>
      <c r="F4" s="10" t="s">
        <v>100</v>
      </c>
    </row>
    <row r="5" spans="1:6" s="19" customFormat="1" ht="24" customHeight="1">
      <c r="A5" s="10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 ht="24" customHeight="1">
      <c r="A6" s="24">
        <v>1</v>
      </c>
      <c r="B6" s="24"/>
      <c r="C6" s="24"/>
      <c r="D6" s="24"/>
      <c r="E6" s="24"/>
      <c r="F6" s="24"/>
    </row>
    <row r="7" spans="1:6" ht="24" customHeight="1">
      <c r="A7" s="24">
        <v>2</v>
      </c>
      <c r="B7" s="24"/>
      <c r="C7" s="24"/>
      <c r="D7" s="24"/>
      <c r="E7" s="24"/>
      <c r="F7" s="24"/>
    </row>
    <row r="8" spans="1:6" ht="24" customHeight="1">
      <c r="A8" s="24">
        <v>3</v>
      </c>
      <c r="B8" s="24"/>
      <c r="C8" s="24"/>
      <c r="D8" s="24"/>
      <c r="E8" s="24"/>
      <c r="F8" s="24"/>
    </row>
    <row r="9" spans="1:6" ht="24" customHeight="1">
      <c r="A9" s="24">
        <v>4</v>
      </c>
      <c r="B9" s="24"/>
      <c r="C9" s="24"/>
      <c r="D9" s="24"/>
      <c r="E9" s="24"/>
      <c r="F9" s="24"/>
    </row>
    <row r="10" spans="1:6" ht="24" customHeight="1">
      <c r="A10" s="24">
        <v>5</v>
      </c>
      <c r="B10" s="24"/>
      <c r="C10" s="24"/>
      <c r="D10" s="24"/>
      <c r="E10" s="24"/>
      <c r="F10" s="24"/>
    </row>
    <row r="11" spans="2:6" ht="27" customHeight="1">
      <c r="B11" s="25" t="s">
        <v>178</v>
      </c>
      <c r="C11" s="25"/>
      <c r="D11" s="25"/>
      <c r="E11" s="25"/>
      <c r="F11" s="25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Zeros="0" workbookViewId="0" topLeftCell="A1">
      <selection activeCell="E11" sqref="E11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179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85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19.5" customHeight="1">
      <c r="A3" s="10" t="s">
        <v>5</v>
      </c>
      <c r="B3" s="10" t="s">
        <v>180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9</v>
      </c>
      <c r="B4" s="10">
        <f>""</f>
      </c>
      <c r="C4" s="10" t="s">
        <v>133</v>
      </c>
      <c r="D4" s="10" t="s">
        <v>181</v>
      </c>
      <c r="E4" s="10" t="s">
        <v>182</v>
      </c>
      <c r="F4" s="10" t="s">
        <v>183</v>
      </c>
    </row>
    <row r="5" spans="1:6" s="2" customFormat="1" ht="29.25" customHeight="1">
      <c r="A5" s="10" t="s">
        <v>134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25</v>
      </c>
    </row>
    <row r="6" spans="1:6" s="3" customFormat="1" ht="29.25" customHeight="1">
      <c r="A6" s="11">
        <v>1</v>
      </c>
      <c r="B6" s="12" t="s">
        <v>122</v>
      </c>
      <c r="C6" s="13">
        <f>SUM(C9:C13)</f>
        <v>52</v>
      </c>
      <c r="D6" s="13">
        <f>SUM(D9:D13)</f>
        <v>52</v>
      </c>
      <c r="E6" s="14">
        <v>0</v>
      </c>
      <c r="F6" s="14">
        <v>0</v>
      </c>
    </row>
    <row r="7" spans="1:6" s="3" customFormat="1" ht="29.25" customHeight="1">
      <c r="A7" s="11">
        <v>2</v>
      </c>
      <c r="B7" s="15" t="s">
        <v>184</v>
      </c>
      <c r="C7" s="13">
        <v>0</v>
      </c>
      <c r="D7" s="13">
        <v>0</v>
      </c>
      <c r="E7" s="16">
        <v>0</v>
      </c>
      <c r="F7" s="16">
        <v>0</v>
      </c>
    </row>
    <row r="8" spans="1:6" s="3" customFormat="1" ht="29.25" customHeight="1">
      <c r="A8" s="11">
        <v>3</v>
      </c>
      <c r="B8" s="15" t="s">
        <v>185</v>
      </c>
      <c r="C8" s="17">
        <v>38</v>
      </c>
      <c r="D8" s="13">
        <v>38</v>
      </c>
      <c r="E8" s="16">
        <v>0</v>
      </c>
      <c r="F8" s="16">
        <v>0</v>
      </c>
    </row>
    <row r="9" spans="1:6" s="3" customFormat="1" ht="29.25" customHeight="1">
      <c r="A9" s="11">
        <v>4</v>
      </c>
      <c r="B9" s="15" t="s">
        <v>186</v>
      </c>
      <c r="C9" s="13">
        <v>0</v>
      </c>
      <c r="D9" s="13">
        <v>0</v>
      </c>
      <c r="E9" s="16">
        <v>0</v>
      </c>
      <c r="F9" s="16">
        <v>0</v>
      </c>
    </row>
    <row r="10" spans="1:6" s="3" customFormat="1" ht="29.25" customHeight="1">
      <c r="A10" s="11">
        <v>5</v>
      </c>
      <c r="B10" s="15" t="s">
        <v>187</v>
      </c>
      <c r="C10" s="13">
        <v>38</v>
      </c>
      <c r="D10" s="13">
        <v>38</v>
      </c>
      <c r="E10" s="16">
        <v>0</v>
      </c>
      <c r="F10" s="16">
        <v>0</v>
      </c>
    </row>
    <row r="11" spans="1:6" s="3" customFormat="1" ht="29.25" customHeight="1">
      <c r="A11" s="11">
        <v>6</v>
      </c>
      <c r="B11" s="15" t="s">
        <v>188</v>
      </c>
      <c r="C11" s="13">
        <v>14</v>
      </c>
      <c r="D11" s="13">
        <v>14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任华</cp:lastModifiedBy>
  <cp:lastPrinted>2018-03-26T02:52:13Z</cp:lastPrinted>
  <dcterms:created xsi:type="dcterms:W3CDTF">2017-01-12T01:16:19Z</dcterms:created>
  <dcterms:modified xsi:type="dcterms:W3CDTF">2019-02-22T08:50:21Z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